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Приложение " sheetId="1" r:id="rId1"/>
  </sheets>
  <definedNames>
    <definedName name="_xlnm.Print_Titles" localSheetId="0">'Приложение '!$12:$14</definedName>
    <definedName name="_xlnm.Print_Area" localSheetId="0">'Приложение '!$A$1:$I$44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F31" i="1"/>
  <c r="G43" i="1" l="1"/>
  <c r="H43" i="1"/>
  <c r="G42" i="1"/>
  <c r="H42" i="1"/>
  <c r="I42" i="1"/>
  <c r="I43" i="1" s="1"/>
  <c r="G41" i="1"/>
  <c r="H41" i="1"/>
  <c r="I41" i="1"/>
  <c r="F42" i="1"/>
  <c r="F43" i="1" s="1"/>
  <c r="F41" i="1"/>
</calcChain>
</file>

<file path=xl/sharedStrings.xml><?xml version="1.0" encoding="utf-8"?>
<sst xmlns="http://schemas.openxmlformats.org/spreadsheetml/2006/main" count="43" uniqueCount="43">
  <si>
    <t>Итого субвенций из бюджета автономного округа</t>
  </si>
  <si>
    <t>Итого субвенций из федерального бюджета</t>
  </si>
  <si>
    <t>Субвенции на развитие деятельности по заготовке и переработке дикоросов (бюджет автономного округа)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</si>
  <si>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(федеральный бюджет)</t>
  </si>
  <si>
    <t>Осуществление первичного воинского учета органами местного самоуправления поселений, муниципальных и городских округов (федеральный бюджет)</t>
  </si>
  <si>
    <t>Субвенции на поддержку и развитие малых форм хозяйствования (бюджет автономного округа)</t>
  </si>
  <si>
    <t>Субвенции на развитие рыбохозяйственного комплекса (бюджет автономного округа)</t>
  </si>
  <si>
    <t>Субвенции на поддержку и развитие животноводства (бюджет автономного округа)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</si>
  <si>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(бюджет автономного округа)</t>
  </si>
  <si>
    <t>Субвенции на организацию мероприятий при осуществлении деятельности по обращению с животными без владельцев (бюджет автономного округа)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</si>
  <si>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(бюджет автономного округа)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</si>
  <si>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(бюджет автономного округа)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</si>
  <si>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(бюджет автономного округа)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</si>
  <si>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(бюджет автономного округа)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</si>
  <si>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(бюджет автономного округа)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</si>
  <si>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(бюджет автономного округа)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</si>
  <si>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(бюджет автономного округа)</t>
  </si>
  <si>
    <t>Субвенции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 (администрирование) (бюджет автономного округа)</t>
  </si>
  <si>
    <t>Субвенции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 (бюджет автономного округа)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</si>
  <si>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 (бюджет автономного округа)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</si>
  <si>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(бюджет автономного округа)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</si>
  <si>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(бюджет автономного округа)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</si>
  <si>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(бюджет автономного округа)</t>
  </si>
  <si>
    <t>Субвенции на организацию и обеспечение отдыха и оздоровления детей, в том числе в этнической среде (бюджет автономного округа)</t>
  </si>
  <si>
    <t>2025 год</t>
  </si>
  <si>
    <t>АО</t>
  </si>
  <si>
    <t>ФБ</t>
  </si>
  <si>
    <t>2024 год</t>
  </si>
  <si>
    <t>Наименование</t>
  </si>
  <si>
    <t>№ п/п</t>
  </si>
  <si>
    <t>ТС</t>
  </si>
  <si>
    <t xml:space="preserve">                                                                       к решению Думы Белоярского района</t>
  </si>
  <si>
    <t xml:space="preserve">                                                                                                 ПРИЛОЖЕНИЕ 9</t>
  </si>
  <si>
    <t>С У Б В Е Н Ц И И 
бюджету Белоярского района на плановый период 2024 и 2025 годов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</si>
  <si>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Ханты - Мансийского  автономного округа - Югры (далее - бюджет автономного округа)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</si>
  <si>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Российской Федерации (далее - федеральный бюджет)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</si>
  <si>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(бюджет автономного округа)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</si>
  <si>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(администрирование) (бюджет автономного округа)</t>
  </si>
  <si>
    <t>Всего</t>
  </si>
  <si>
    <t>________________________________</t>
  </si>
  <si>
    <t>Сумма на год</t>
  </si>
  <si>
    <t>(рублей)</t>
  </si>
  <si>
    <t xml:space="preserve">                                                                                       от 7 декабря 2022 года № 84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</si>
</sst>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"/>
    <numFmt numFmtId="165" formatCode="#,##0.0"/>
    <numFmt numFmtId="166" formatCode="000000"/>
  </numFmts>
  <fonts count="11" x14ac:knownFonts="1"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Alignment="1" applyProtection="1">
      <protection hidden="1"/>
    </xf>
    <xf numFmtId="0" fontId="1" fillId="0" borderId="2" xfId="0" applyFont="1" applyBorder="1" applyProtection="1">
      <protection hidden="1"/>
    </xf>
    <xf numFmtId="0" fontId="1" fillId="0" borderId="1" xfId="0" applyFont="1" applyBorder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0" fontId="0" fillId="0" borderId="4" xfId="0" applyBorder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9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2" xfId="0" applyFont="1" applyFill="1" applyBorder="1" applyAlignment="1" applyProtection="1">
      <protection hidden="1"/>
    </xf>
    <xf numFmtId="0" fontId="0" fillId="0" borderId="1" xfId="0" applyBorder="1" applyProtection="1"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2" borderId="0" xfId="1" applyFont="1" applyFill="1" applyAlignment="1" applyProtection="1">
      <alignment horizontal="right" vertical="center"/>
      <protection hidden="1"/>
    </xf>
    <xf numFmtId="0" fontId="7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tabSelected="1" view="pageBreakPreview" topLeftCell="D1" zoomScale="91" zoomScaleNormal="100" zoomScaleSheetLayoutView="91" workbookViewId="0">
      <selection activeCell="E4" sqref="E4:I4"/>
    </sheetView>
  </sheetViews>
  <sheetFormatPr defaultColWidth="9.140625" defaultRowHeight="12.75" x14ac:dyDescent="0.2"/>
  <cols>
    <col min="1" max="3" width="0" hidden="1" customWidth="1"/>
    <col min="4" max="4" width="8" customWidth="1"/>
    <col min="5" max="5" width="76.5703125" customWidth="1"/>
    <col min="6" max="6" width="18.42578125" customWidth="1"/>
    <col min="7" max="8" width="0" hidden="1" customWidth="1"/>
    <col min="9" max="9" width="19.5703125" customWidth="1"/>
    <col min="10" max="10" width="0" hidden="1" customWidth="1"/>
    <col min="11" max="256" width="9.140625" customWidth="1"/>
  </cols>
  <sheetData>
    <row r="1" spans="1:10" ht="12" customHeight="1" x14ac:dyDescent="0.3">
      <c r="A1" s="28"/>
      <c r="B1" s="26"/>
      <c r="C1" s="26"/>
      <c r="D1" s="26"/>
      <c r="E1" s="28"/>
      <c r="F1" s="24"/>
      <c r="G1" s="1"/>
      <c r="H1" s="1"/>
      <c r="I1" s="1"/>
      <c r="J1" s="1"/>
    </row>
    <row r="2" spans="1:10" ht="17.25" customHeight="1" x14ac:dyDescent="0.3">
      <c r="A2" s="28"/>
      <c r="B2" s="26"/>
      <c r="C2" s="26"/>
      <c r="D2" s="26"/>
      <c r="E2" s="39" t="s">
        <v>32</v>
      </c>
      <c r="F2" s="39"/>
      <c r="G2" s="39"/>
      <c r="H2" s="39"/>
      <c r="I2" s="39"/>
      <c r="J2" s="1"/>
    </row>
    <row r="3" spans="1:10" ht="17.25" customHeight="1" x14ac:dyDescent="0.3">
      <c r="A3" s="28"/>
      <c r="B3" s="26"/>
      <c r="C3" s="26"/>
      <c r="D3" s="26"/>
      <c r="E3" s="39" t="s">
        <v>31</v>
      </c>
      <c r="F3" s="39"/>
      <c r="G3" s="39"/>
      <c r="H3" s="39"/>
      <c r="I3" s="39"/>
      <c r="J3" s="1"/>
    </row>
    <row r="4" spans="1:10" ht="18.75" customHeight="1" x14ac:dyDescent="0.3">
      <c r="A4" s="28"/>
      <c r="B4" s="26"/>
      <c r="C4" s="26"/>
      <c r="D4" s="26"/>
      <c r="E4" s="40" t="s">
        <v>42</v>
      </c>
      <c r="F4" s="40"/>
      <c r="G4" s="40"/>
      <c r="H4" s="40"/>
      <c r="I4" s="40"/>
      <c r="J4" s="1"/>
    </row>
    <row r="5" spans="1:10" ht="409.6" hidden="1" customHeight="1" x14ac:dyDescent="0.3">
      <c r="A5" s="28"/>
      <c r="B5" s="26"/>
      <c r="C5" s="26"/>
      <c r="D5" s="26"/>
      <c r="E5" s="28"/>
      <c r="F5" s="24"/>
      <c r="G5" s="1"/>
      <c r="H5" s="1"/>
      <c r="I5" s="1"/>
      <c r="J5" s="1"/>
    </row>
    <row r="6" spans="1:10" ht="18.75" x14ac:dyDescent="0.3">
      <c r="A6" s="28"/>
      <c r="B6" s="26"/>
      <c r="C6" s="26"/>
      <c r="D6" s="26"/>
      <c r="E6" s="28"/>
      <c r="F6" s="24"/>
      <c r="G6" s="1"/>
      <c r="H6" s="1"/>
      <c r="I6" s="1"/>
      <c r="J6" s="1"/>
    </row>
    <row r="7" spans="1:10" ht="18.75" customHeight="1" x14ac:dyDescent="0.3">
      <c r="A7" s="26"/>
      <c r="B7" s="26"/>
      <c r="C7" s="26"/>
      <c r="D7" s="26"/>
      <c r="E7" s="26"/>
      <c r="F7" s="24"/>
      <c r="G7" s="1"/>
      <c r="H7" s="1"/>
      <c r="I7" s="1"/>
      <c r="J7" s="1"/>
    </row>
    <row r="8" spans="1:10" ht="37.5" customHeight="1" x14ac:dyDescent="0.3">
      <c r="A8" s="26"/>
      <c r="B8" s="27"/>
      <c r="C8" s="27"/>
      <c r="D8" s="37" t="s">
        <v>33</v>
      </c>
      <c r="E8" s="38"/>
      <c r="F8" s="38"/>
      <c r="G8" s="38"/>
      <c r="H8" s="38"/>
      <c r="I8" s="38"/>
      <c r="J8" s="1"/>
    </row>
    <row r="9" spans="1:10" ht="409.6" hidden="1" customHeight="1" x14ac:dyDescent="0.3">
      <c r="A9" s="26"/>
      <c r="B9" s="25"/>
      <c r="C9" s="25"/>
      <c r="D9" s="25"/>
      <c r="E9" s="25"/>
      <c r="F9" s="24"/>
      <c r="G9" s="1"/>
      <c r="H9" s="1"/>
      <c r="I9" s="1"/>
      <c r="J9" s="1"/>
    </row>
    <row r="10" spans="1:10" ht="18.75" x14ac:dyDescent="0.3">
      <c r="A10" s="26"/>
      <c r="B10" s="25"/>
      <c r="C10" s="25"/>
      <c r="D10" s="25"/>
      <c r="E10" s="25"/>
      <c r="F10" s="24"/>
      <c r="G10" s="1"/>
      <c r="H10" s="1"/>
      <c r="I10" s="1"/>
      <c r="J10" s="1"/>
    </row>
    <row r="11" spans="1:10" ht="23.25" customHeight="1" x14ac:dyDescent="0.25">
      <c r="A11" s="23"/>
      <c r="B11" s="22"/>
      <c r="C11" s="22"/>
      <c r="D11" s="22"/>
      <c r="E11" s="22"/>
      <c r="F11" s="21"/>
      <c r="G11" s="1"/>
      <c r="H11" s="1"/>
      <c r="I11" s="21" t="s">
        <v>41</v>
      </c>
      <c r="J11" s="1"/>
    </row>
    <row r="12" spans="1:10" ht="15.75" x14ac:dyDescent="0.25">
      <c r="A12" s="23"/>
      <c r="B12" s="22"/>
      <c r="C12" s="22"/>
      <c r="D12" s="41" t="s">
        <v>29</v>
      </c>
      <c r="E12" s="41" t="s">
        <v>28</v>
      </c>
      <c r="F12" s="42" t="s">
        <v>40</v>
      </c>
      <c r="G12" s="42"/>
      <c r="H12" s="42"/>
      <c r="I12" s="42"/>
      <c r="J12" s="1"/>
    </row>
    <row r="13" spans="1:10" ht="25.5" customHeight="1" x14ac:dyDescent="0.2">
      <c r="A13" s="20"/>
      <c r="B13" s="19" t="s">
        <v>30</v>
      </c>
      <c r="C13" s="17"/>
      <c r="D13" s="41"/>
      <c r="E13" s="41"/>
      <c r="F13" s="18" t="s">
        <v>27</v>
      </c>
      <c r="G13" s="31" t="s">
        <v>26</v>
      </c>
      <c r="H13" s="31" t="s">
        <v>25</v>
      </c>
      <c r="I13" s="18" t="s">
        <v>24</v>
      </c>
      <c r="J13" s="1"/>
    </row>
    <row r="14" spans="1:10" ht="17.25" customHeight="1" x14ac:dyDescent="0.2">
      <c r="A14" s="17"/>
      <c r="B14" s="16"/>
      <c r="C14" s="16"/>
      <c r="D14" s="19">
        <v>1</v>
      </c>
      <c r="E14" s="19">
        <v>2</v>
      </c>
      <c r="F14" s="19">
        <v>3</v>
      </c>
      <c r="G14" s="19"/>
      <c r="H14" s="19"/>
      <c r="I14" s="19">
        <v>4</v>
      </c>
      <c r="J14" s="1"/>
    </row>
    <row r="15" spans="1:10" ht="110.25" x14ac:dyDescent="0.25">
      <c r="A15" s="15"/>
      <c r="B15" s="14">
        <v>10201</v>
      </c>
      <c r="C15" s="13">
        <v>0</v>
      </c>
      <c r="D15" s="32">
        <v>1</v>
      </c>
      <c r="E15" s="33" t="s">
        <v>34</v>
      </c>
      <c r="F15" s="34">
        <v>67660000</v>
      </c>
      <c r="G15" s="10">
        <v>0</v>
      </c>
      <c r="H15" s="10">
        <v>0</v>
      </c>
      <c r="I15" s="34">
        <v>67660000</v>
      </c>
      <c r="J15" s="8"/>
    </row>
    <row r="16" spans="1:10" ht="31.5" x14ac:dyDescent="0.25">
      <c r="A16" s="15"/>
      <c r="B16" s="14">
        <v>10202</v>
      </c>
      <c r="C16" s="13">
        <v>0</v>
      </c>
      <c r="D16" s="12">
        <v>2</v>
      </c>
      <c r="E16" s="11" t="s">
        <v>23</v>
      </c>
      <c r="F16" s="9">
        <v>8552400</v>
      </c>
      <c r="G16" s="10">
        <v>0</v>
      </c>
      <c r="H16" s="10">
        <v>0</v>
      </c>
      <c r="I16" s="9">
        <v>8552400</v>
      </c>
      <c r="J16" s="8"/>
    </row>
    <row r="17" spans="1:10" ht="78.75" x14ac:dyDescent="0.25">
      <c r="A17" s="15"/>
      <c r="B17" s="14">
        <v>10203</v>
      </c>
      <c r="C17" s="13">
        <v>0</v>
      </c>
      <c r="D17" s="12">
        <v>3</v>
      </c>
      <c r="E17" s="11" t="s">
        <v>22</v>
      </c>
      <c r="F17" s="9">
        <v>1422320100</v>
      </c>
      <c r="G17" s="10">
        <v>0</v>
      </c>
      <c r="H17" s="10">
        <v>0</v>
      </c>
      <c r="I17" s="9">
        <v>1424525900</v>
      </c>
      <c r="J17" s="8"/>
    </row>
    <row r="18" spans="1:10" ht="63" x14ac:dyDescent="0.25">
      <c r="A18" s="15"/>
      <c r="B18" s="14">
        <v>10204</v>
      </c>
      <c r="C18" s="13">
        <v>0</v>
      </c>
      <c r="D18" s="12">
        <v>4</v>
      </c>
      <c r="E18" s="11" t="s">
        <v>21</v>
      </c>
      <c r="F18" s="9">
        <v>22142000</v>
      </c>
      <c r="G18" s="10">
        <v>0</v>
      </c>
      <c r="H18" s="10">
        <v>0</v>
      </c>
      <c r="I18" s="9">
        <v>22142000</v>
      </c>
      <c r="J18" s="8"/>
    </row>
    <row r="19" spans="1:10" ht="47.25" x14ac:dyDescent="0.25">
      <c r="A19" s="15"/>
      <c r="B19" s="14">
        <v>10208</v>
      </c>
      <c r="C19" s="13">
        <v>0</v>
      </c>
      <c r="D19" s="12">
        <v>6</v>
      </c>
      <c r="E19" s="11" t="s">
        <v>20</v>
      </c>
      <c r="F19" s="9">
        <v>1947000</v>
      </c>
      <c r="G19" s="10">
        <v>0</v>
      </c>
      <c r="H19" s="10">
        <v>0</v>
      </c>
      <c r="I19" s="9">
        <v>1845500</v>
      </c>
      <c r="J19" s="8"/>
    </row>
    <row r="20" spans="1:10" ht="78.75" x14ac:dyDescent="0.25">
      <c r="A20" s="15"/>
      <c r="B20" s="14">
        <v>10209</v>
      </c>
      <c r="C20" s="13">
        <v>0</v>
      </c>
      <c r="D20" s="12">
        <v>7</v>
      </c>
      <c r="E20" s="11" t="s">
        <v>19</v>
      </c>
      <c r="F20" s="9">
        <v>34180700</v>
      </c>
      <c r="G20" s="10">
        <v>0</v>
      </c>
      <c r="H20" s="10">
        <v>0</v>
      </c>
      <c r="I20" s="9">
        <v>35559300</v>
      </c>
      <c r="J20" s="8"/>
    </row>
    <row r="21" spans="1:10" ht="47.25" x14ac:dyDescent="0.25">
      <c r="A21" s="15"/>
      <c r="B21" s="14">
        <v>10210</v>
      </c>
      <c r="C21" s="13">
        <v>0</v>
      </c>
      <c r="D21" s="12">
        <v>8</v>
      </c>
      <c r="E21" s="11" t="s">
        <v>18</v>
      </c>
      <c r="F21" s="9">
        <v>28900</v>
      </c>
      <c r="G21" s="10">
        <v>0</v>
      </c>
      <c r="H21" s="10">
        <v>0</v>
      </c>
      <c r="I21" s="9">
        <v>30100</v>
      </c>
      <c r="J21" s="8"/>
    </row>
    <row r="22" spans="1:10" ht="63" x14ac:dyDescent="0.25">
      <c r="A22" s="15"/>
      <c r="B22" s="14">
        <v>10211</v>
      </c>
      <c r="C22" s="13">
        <v>0</v>
      </c>
      <c r="D22" s="12">
        <v>9</v>
      </c>
      <c r="E22" s="11" t="s">
        <v>17</v>
      </c>
      <c r="F22" s="9">
        <v>2600</v>
      </c>
      <c r="G22" s="10">
        <v>0</v>
      </c>
      <c r="H22" s="10">
        <v>0</v>
      </c>
      <c r="I22" s="9">
        <v>2600</v>
      </c>
      <c r="J22" s="8"/>
    </row>
    <row r="23" spans="1:10" ht="110.25" x14ac:dyDescent="0.25">
      <c r="A23" s="15"/>
      <c r="B23" s="14">
        <v>10212</v>
      </c>
      <c r="C23" s="13">
        <v>0</v>
      </c>
      <c r="D23" s="12">
        <v>10</v>
      </c>
      <c r="E23" s="11" t="s">
        <v>16</v>
      </c>
      <c r="F23" s="9">
        <v>10300</v>
      </c>
      <c r="G23" s="10">
        <v>0</v>
      </c>
      <c r="H23" s="10">
        <v>0</v>
      </c>
      <c r="I23" s="9">
        <v>10300</v>
      </c>
      <c r="J23" s="8"/>
    </row>
    <row r="24" spans="1:10" ht="63" x14ac:dyDescent="0.25">
      <c r="A24" s="15"/>
      <c r="B24" s="14">
        <v>10213</v>
      </c>
      <c r="C24" s="13">
        <v>0</v>
      </c>
      <c r="D24" s="12">
        <v>11</v>
      </c>
      <c r="E24" s="11" t="s">
        <v>15</v>
      </c>
      <c r="F24" s="9">
        <v>63811400</v>
      </c>
      <c r="G24" s="10">
        <v>0</v>
      </c>
      <c r="H24" s="10">
        <v>0</v>
      </c>
      <c r="I24" s="9">
        <v>63862400</v>
      </c>
      <c r="J24" s="8"/>
    </row>
    <row r="25" spans="1:10" ht="63" x14ac:dyDescent="0.25">
      <c r="A25" s="15"/>
      <c r="B25" s="14">
        <v>10214</v>
      </c>
      <c r="C25" s="13">
        <v>0</v>
      </c>
      <c r="D25" s="12">
        <v>12</v>
      </c>
      <c r="E25" s="29" t="s">
        <v>37</v>
      </c>
      <c r="F25" s="9">
        <v>830900</v>
      </c>
      <c r="G25" s="10">
        <v>0</v>
      </c>
      <c r="H25" s="10">
        <v>0</v>
      </c>
      <c r="I25" s="9">
        <v>830900</v>
      </c>
      <c r="J25" s="8"/>
    </row>
    <row r="26" spans="1:10" ht="126" x14ac:dyDescent="0.25">
      <c r="A26" s="15"/>
      <c r="B26" s="14">
        <v>10215</v>
      </c>
      <c r="C26" s="13">
        <v>0</v>
      </c>
      <c r="D26" s="12">
        <v>13</v>
      </c>
      <c r="E26" s="11" t="s">
        <v>14</v>
      </c>
      <c r="F26" s="9">
        <v>1656300</v>
      </c>
      <c r="G26" s="10">
        <v>0</v>
      </c>
      <c r="H26" s="10">
        <v>0</v>
      </c>
      <c r="I26" s="9">
        <v>1652800</v>
      </c>
      <c r="J26" s="8"/>
    </row>
    <row r="27" spans="1:10" ht="47.25" x14ac:dyDescent="0.25">
      <c r="A27" s="15"/>
      <c r="B27" s="14">
        <v>10216</v>
      </c>
      <c r="C27" s="13">
        <v>0</v>
      </c>
      <c r="D27" s="12">
        <v>14</v>
      </c>
      <c r="E27" s="11" t="s">
        <v>13</v>
      </c>
      <c r="F27" s="9">
        <v>128700</v>
      </c>
      <c r="G27" s="10">
        <v>0</v>
      </c>
      <c r="H27" s="10">
        <v>0</v>
      </c>
      <c r="I27" s="9">
        <v>113400</v>
      </c>
      <c r="J27" s="8"/>
    </row>
    <row r="28" spans="1:10" ht="63" x14ac:dyDescent="0.25">
      <c r="A28" s="15"/>
      <c r="B28" s="14">
        <v>10217</v>
      </c>
      <c r="C28" s="13">
        <v>0</v>
      </c>
      <c r="D28" s="12">
        <v>15</v>
      </c>
      <c r="E28" s="11" t="s">
        <v>12</v>
      </c>
      <c r="F28" s="9">
        <v>674700</v>
      </c>
      <c r="G28" s="10">
        <v>0</v>
      </c>
      <c r="H28" s="10">
        <v>0</v>
      </c>
      <c r="I28" s="9">
        <v>730100</v>
      </c>
      <c r="J28" s="8"/>
    </row>
    <row r="29" spans="1:10" ht="110.25" x14ac:dyDescent="0.25">
      <c r="A29" s="15"/>
      <c r="B29" s="14">
        <v>10218</v>
      </c>
      <c r="C29" s="13">
        <v>0</v>
      </c>
      <c r="D29" s="12">
        <v>16</v>
      </c>
      <c r="E29" s="11" t="s">
        <v>11</v>
      </c>
      <c r="F29" s="9">
        <v>1628500</v>
      </c>
      <c r="G29" s="10">
        <v>0</v>
      </c>
      <c r="H29" s="10">
        <v>0</v>
      </c>
      <c r="I29" s="9">
        <v>1543500</v>
      </c>
      <c r="J29" s="8"/>
    </row>
    <row r="30" spans="1:10" ht="47.25" x14ac:dyDescent="0.25">
      <c r="A30" s="15"/>
      <c r="B30" s="14">
        <v>10219</v>
      </c>
      <c r="C30" s="13">
        <v>0</v>
      </c>
      <c r="D30" s="12">
        <v>17</v>
      </c>
      <c r="E30" s="11" t="s">
        <v>10</v>
      </c>
      <c r="F30" s="9">
        <v>604600</v>
      </c>
      <c r="G30" s="10">
        <v>0</v>
      </c>
      <c r="H30" s="10">
        <v>0</v>
      </c>
      <c r="I30" s="9">
        <v>604600</v>
      </c>
      <c r="J30" s="8"/>
    </row>
    <row r="31" spans="1:10" ht="47.25" x14ac:dyDescent="0.25">
      <c r="A31" s="15"/>
      <c r="B31" s="14">
        <v>10220</v>
      </c>
      <c r="C31" s="13">
        <v>0</v>
      </c>
      <c r="D31" s="12">
        <v>18</v>
      </c>
      <c r="E31" s="11" t="s">
        <v>9</v>
      </c>
      <c r="F31" s="9">
        <f>2273100-929300</f>
        <v>1343800</v>
      </c>
      <c r="G31" s="10">
        <v>0</v>
      </c>
      <c r="H31" s="10">
        <v>0</v>
      </c>
      <c r="I31" s="9">
        <f>2257600-1297800</f>
        <v>959800</v>
      </c>
      <c r="J31" s="8"/>
    </row>
    <row r="32" spans="1:10" ht="63" x14ac:dyDescent="0.25">
      <c r="A32" s="15"/>
      <c r="B32" s="14">
        <v>10221</v>
      </c>
      <c r="C32" s="13">
        <v>0</v>
      </c>
      <c r="D32" s="12">
        <v>19</v>
      </c>
      <c r="E32" s="29" t="s">
        <v>36</v>
      </c>
      <c r="F32" s="9">
        <v>11797000</v>
      </c>
      <c r="G32" s="10">
        <v>0</v>
      </c>
      <c r="H32" s="10">
        <v>0</v>
      </c>
      <c r="I32" s="9">
        <v>11182000</v>
      </c>
      <c r="J32" s="8"/>
    </row>
    <row r="33" spans="1:10" ht="63" x14ac:dyDescent="0.25">
      <c r="A33" s="15"/>
      <c r="B33" s="14">
        <v>10222</v>
      </c>
      <c r="C33" s="13">
        <v>0</v>
      </c>
      <c r="D33" s="12">
        <v>20</v>
      </c>
      <c r="E33" s="29" t="s">
        <v>8</v>
      </c>
      <c r="F33" s="9">
        <v>1800200</v>
      </c>
      <c r="G33" s="10">
        <v>0</v>
      </c>
      <c r="H33" s="10">
        <v>0</v>
      </c>
      <c r="I33" s="9">
        <v>1454000</v>
      </c>
      <c r="J33" s="8"/>
    </row>
    <row r="34" spans="1:10" ht="47.25" x14ac:dyDescent="0.25">
      <c r="A34" s="15"/>
      <c r="B34" s="14">
        <v>10223</v>
      </c>
      <c r="C34" s="13">
        <v>1</v>
      </c>
      <c r="D34" s="12">
        <v>21</v>
      </c>
      <c r="E34" s="29" t="s">
        <v>35</v>
      </c>
      <c r="F34" s="9">
        <v>5045800</v>
      </c>
      <c r="G34" s="10">
        <v>5045.8</v>
      </c>
      <c r="H34" s="10">
        <v>5595.8</v>
      </c>
      <c r="I34" s="9">
        <v>5595800</v>
      </c>
      <c r="J34" s="8"/>
    </row>
    <row r="35" spans="1:10" ht="31.5" x14ac:dyDescent="0.25">
      <c r="A35" s="15"/>
      <c r="B35" s="14">
        <v>10224</v>
      </c>
      <c r="C35" s="13">
        <v>0</v>
      </c>
      <c r="D35" s="12">
        <v>22</v>
      </c>
      <c r="E35" s="11" t="s">
        <v>7</v>
      </c>
      <c r="F35" s="9">
        <v>19130600</v>
      </c>
      <c r="G35" s="10">
        <v>0</v>
      </c>
      <c r="H35" s="10">
        <v>0</v>
      </c>
      <c r="I35" s="9">
        <v>21220000</v>
      </c>
      <c r="J35" s="8"/>
    </row>
    <row r="36" spans="1:10" ht="31.5" x14ac:dyDescent="0.25">
      <c r="A36" s="15"/>
      <c r="B36" s="14">
        <v>10225</v>
      </c>
      <c r="C36" s="13">
        <v>0</v>
      </c>
      <c r="D36" s="12">
        <v>23</v>
      </c>
      <c r="E36" s="11" t="s">
        <v>6</v>
      </c>
      <c r="F36" s="9">
        <v>289100</v>
      </c>
      <c r="G36" s="10">
        <v>0</v>
      </c>
      <c r="H36" s="10">
        <v>0</v>
      </c>
      <c r="I36" s="9">
        <v>271400</v>
      </c>
      <c r="J36" s="8"/>
    </row>
    <row r="37" spans="1:10" ht="31.5" x14ac:dyDescent="0.25">
      <c r="A37" s="15"/>
      <c r="B37" s="14">
        <v>10226</v>
      </c>
      <c r="C37" s="13">
        <v>0</v>
      </c>
      <c r="D37" s="12">
        <v>24</v>
      </c>
      <c r="E37" s="11" t="s">
        <v>5</v>
      </c>
      <c r="F37" s="9">
        <v>3188100</v>
      </c>
      <c r="G37" s="10">
        <v>0</v>
      </c>
      <c r="H37" s="10">
        <v>0</v>
      </c>
      <c r="I37" s="9">
        <v>5558600</v>
      </c>
      <c r="J37" s="8"/>
    </row>
    <row r="38" spans="1:10" ht="47.25" x14ac:dyDescent="0.25">
      <c r="A38" s="15"/>
      <c r="B38" s="14">
        <v>10227</v>
      </c>
      <c r="C38" s="13">
        <v>1</v>
      </c>
      <c r="D38" s="12">
        <v>25</v>
      </c>
      <c r="E38" s="11" t="s">
        <v>4</v>
      </c>
      <c r="F38" s="9">
        <v>3112400</v>
      </c>
      <c r="G38" s="10">
        <v>3112.4</v>
      </c>
      <c r="H38" s="10">
        <v>3225.6</v>
      </c>
      <c r="I38" s="9">
        <v>3225600</v>
      </c>
      <c r="J38" s="8"/>
    </row>
    <row r="39" spans="1:10" ht="47.25" x14ac:dyDescent="0.25">
      <c r="A39" s="15"/>
      <c r="B39" s="14">
        <v>10228</v>
      </c>
      <c r="C39" s="13">
        <v>1</v>
      </c>
      <c r="D39" s="12">
        <v>26</v>
      </c>
      <c r="E39" s="11" t="s">
        <v>3</v>
      </c>
      <c r="F39" s="9">
        <v>7600</v>
      </c>
      <c r="G39" s="10">
        <v>7.6</v>
      </c>
      <c r="H39" s="10">
        <v>0.6</v>
      </c>
      <c r="I39" s="9">
        <v>600</v>
      </c>
      <c r="J39" s="8"/>
    </row>
    <row r="40" spans="1:10" ht="31.5" x14ac:dyDescent="0.25">
      <c r="A40" s="15"/>
      <c r="B40" s="14">
        <v>10231</v>
      </c>
      <c r="C40" s="13">
        <v>0</v>
      </c>
      <c r="D40" s="12">
        <v>27</v>
      </c>
      <c r="E40" s="11" t="s">
        <v>2</v>
      </c>
      <c r="F40" s="9">
        <v>27300</v>
      </c>
      <c r="G40" s="10">
        <v>0</v>
      </c>
      <c r="H40" s="10">
        <v>0</v>
      </c>
      <c r="I40" s="9">
        <v>25700</v>
      </c>
      <c r="J40" s="8"/>
    </row>
    <row r="41" spans="1:10" ht="15.75" x14ac:dyDescent="0.25">
      <c r="A41" s="6"/>
      <c r="B41" s="6"/>
      <c r="C41" s="5"/>
      <c r="D41" s="6"/>
      <c r="E41" s="4" t="s">
        <v>1</v>
      </c>
      <c r="F41" s="7">
        <f>F34+F38+F39</f>
        <v>8165800</v>
      </c>
      <c r="G41" s="7">
        <f t="shared" ref="G41:I41" si="0">G34+G38+G39</f>
        <v>8165.8000000000011</v>
      </c>
      <c r="H41" s="7">
        <f t="shared" si="0"/>
        <v>8822</v>
      </c>
      <c r="I41" s="7">
        <f t="shared" si="0"/>
        <v>8822000</v>
      </c>
      <c r="J41" s="1"/>
    </row>
    <row r="42" spans="1:10" ht="15.75" x14ac:dyDescent="0.25">
      <c r="A42" s="6"/>
      <c r="B42" s="6"/>
      <c r="C42" s="5"/>
      <c r="D42" s="6"/>
      <c r="E42" s="4" t="s">
        <v>0</v>
      </c>
      <c r="F42" s="7">
        <f>F15+F16+F17+F18+F19+F20+F21+F22+F23+F24+F25+F26+F27+F28+F29+F30+F31+F32+F33+F35+F36+F37+F40</f>
        <v>1663755200</v>
      </c>
      <c r="G42" s="7">
        <f t="shared" ref="G42:I42" si="1">G15+G16+G17+G18+G19+G20+G21+G22+G23+G24+G25+G26+G27+G28+G29+G30+G31+G32+G33+G35+G36+G37+G40</f>
        <v>0</v>
      </c>
      <c r="H42" s="7">
        <f t="shared" si="1"/>
        <v>0</v>
      </c>
      <c r="I42" s="7">
        <f t="shared" si="1"/>
        <v>1670337300</v>
      </c>
      <c r="J42" s="1"/>
    </row>
    <row r="43" spans="1:10" ht="15.75" x14ac:dyDescent="0.25">
      <c r="A43" s="6"/>
      <c r="B43" s="6"/>
      <c r="C43" s="5"/>
      <c r="D43" s="5"/>
      <c r="E43" s="30" t="s">
        <v>38</v>
      </c>
      <c r="F43" s="3">
        <f>F41+F42</f>
        <v>1671921000</v>
      </c>
      <c r="G43" s="3">
        <f t="shared" ref="G43:I43" si="2">G41+G42</f>
        <v>8165.8000000000011</v>
      </c>
      <c r="H43" s="3">
        <f t="shared" si="2"/>
        <v>8822</v>
      </c>
      <c r="I43" s="3">
        <f t="shared" si="2"/>
        <v>1679159300</v>
      </c>
      <c r="J43" s="1"/>
    </row>
    <row r="44" spans="1:10" ht="15" customHeight="1" x14ac:dyDescent="0.25">
      <c r="A44" s="2"/>
      <c r="B44" s="2"/>
      <c r="C44" s="2"/>
      <c r="D44" s="35" t="s">
        <v>39</v>
      </c>
      <c r="E44" s="36"/>
      <c r="F44" s="36"/>
      <c r="G44" s="36"/>
      <c r="H44" s="36"/>
      <c r="I44" s="36"/>
      <c r="J44" s="1"/>
    </row>
    <row r="45" spans="1:10" ht="15" customHeight="1" x14ac:dyDescent="0.25">
      <c r="A45" s="2"/>
      <c r="B45" s="2"/>
      <c r="C45" s="2"/>
      <c r="D45" s="2"/>
      <c r="E45" s="2"/>
      <c r="F45" s="2"/>
      <c r="G45" s="1"/>
      <c r="H45" s="1"/>
      <c r="I45" s="1"/>
      <c r="J45" s="1"/>
    </row>
  </sheetData>
  <mergeCells count="8">
    <mergeCell ref="D44:I44"/>
    <mergeCell ref="D8:I8"/>
    <mergeCell ref="E2:I2"/>
    <mergeCell ref="E3:I3"/>
    <mergeCell ref="E4:I4"/>
    <mergeCell ref="E12:E13"/>
    <mergeCell ref="D12:D13"/>
    <mergeCell ref="F12:I12"/>
  </mergeCells>
  <pageMargins left="0.98425196850393704" right="0.59055118110236227" top="1.0629921259842521" bottom="0.98425196850393704" header="0.51181102362204722" footer="0.51181102362204722"/>
  <pageSetup paperSize="9" scale="7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2022-11-29T09:49:58Z</cp:lastPrinted>
  <dcterms:created xsi:type="dcterms:W3CDTF">2022-10-28T09:32:24Z</dcterms:created>
  <dcterms:modified xsi:type="dcterms:W3CDTF">2022-12-07T10:02:46Z</dcterms:modified>
</cp:coreProperties>
</file>